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D:\Tom Panos\Real Estate Gym - Membership 2015\Resources\Sam Rigopoulos\"/>
    </mc:Choice>
  </mc:AlternateContent>
  <bookViews>
    <workbookView xWindow="0" yWindow="0" windowWidth="20490" windowHeight="7755" tabRatio="798"/>
  </bookViews>
  <sheets>
    <sheet name="sales forecast 2016-2017" sheetId="17" r:id="rId1"/>
  </sheets>
  <definedNames>
    <definedName name="_xlnm.Print_Area" localSheetId="0">'sales forecast 2016-2017'!$A$1:$P$67</definedName>
    <definedName name="table1" localSheetId="0">'sales forecast 2016-2017'!$B$49:$E$61</definedName>
    <definedName name="table1">#REF!</definedName>
    <definedName name="table2" localSheetId="0">'sales forecast 2016-2017'!$B$49:$E$61</definedName>
    <definedName name="table2">#REF!</definedName>
    <definedName name="Table3" localSheetId="0">'sales forecast 2016-2017'!$B$49:$F$61</definedName>
    <definedName name="Table3">#REF!</definedName>
  </definedNames>
  <calcPr calcId="171026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1" i="17" l="1"/>
  <c r="J44" i="17"/>
  <c r="L44" i="17"/>
  <c r="N44" i="17"/>
  <c r="P44" i="17"/>
  <c r="J66" i="17"/>
  <c r="L66" i="17"/>
  <c r="N66" i="17"/>
  <c r="P66" i="17"/>
  <c r="J21" i="17"/>
  <c r="F62" i="17"/>
  <c r="G62" i="17" s="1"/>
  <c r="E46" i="17"/>
  <c r="F64" i="17"/>
  <c r="N21" i="17"/>
  <c r="L21" i="17"/>
  <c r="F65" i="17"/>
  <c r="F66" i="17" l="1"/>
  <c r="F67" i="17"/>
</calcChain>
</file>

<file path=xl/sharedStrings.xml><?xml version="1.0" encoding="utf-8"?>
<sst xmlns="http://schemas.openxmlformats.org/spreadsheetml/2006/main" count="59" uniqueCount="43">
  <si>
    <t>SALES FORECAST</t>
  </si>
  <si>
    <t>Jul</t>
  </si>
  <si>
    <t>Projected $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</si>
  <si>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</si>
  <si>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</si>
  <si>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</si>
  <si>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</si>
  <si>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</si>
  <si>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</si>
  <si>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</si>
  <si>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</si>
  <si>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</si>
  <si>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</si>
  <si>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</si>
  <si>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TOTAL PROJ.</t>
  </si>
  <si>
    <t>TOTAL ACTUAL</t>
  </si>
  <si>
    <t>PRIVATE AND OFF MARKET SALES</t>
  </si>
  <si>
    <t>COMMISSIONS</t>
  </si>
  <si>
    <t>Month</t>
  </si>
  <si>
    <t>2014/2015</t>
  </si>
  <si>
    <t>2015/2016</t>
  </si>
  <si>
    <t>2016/2017</t>
  </si>
  <si>
    <t>Target</t>
  </si>
  <si>
    <t>Distance</t>
  </si>
  <si>
    <t>TOTAL</t>
  </si>
  <si>
    <t>Upcoming commission</t>
  </si>
  <si>
    <t>Total 2014/15</t>
  </si>
  <si>
    <t>Total 2015/16</t>
  </si>
  <si>
    <t>Total 2016/17 - Actual</t>
  </si>
  <si>
    <t>Total 2016/17 - Predicted</t>
  </si>
  <si>
    <t>TEAM FIGURES - 2016/2017</t>
  </si>
  <si>
    <t>Aug Properties</t>
  </si>
  <si>
    <t>Sep Properties</t>
  </si>
  <si>
    <t>Jul Properties</t>
  </si>
  <si>
    <t>Oct Properties</t>
  </si>
  <si>
    <t>Nov Properties</t>
  </si>
  <si>
    <t>Dec Properties</t>
  </si>
  <si>
    <t>Jan Properties</t>
  </si>
  <si>
    <t>Feb Properties</t>
  </si>
  <si>
    <t>Mar Properties</t>
  </si>
  <si>
    <t>Apr Properties</t>
  </si>
  <si>
    <t>May Properties</t>
  </si>
  <si>
    <t>Jun Properties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</si>
</sst>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;[Red]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"/>
    <numFmt numFmtId="167" formatCode="&quot;$&quot;#,##0.00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24"/>
      <color theme="1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C00000"/>
      </right>
      <top/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4" fillId="0" borderId="1" xfId="0" applyFont="1" applyBorder="1" applyAlignment="1">
      <alignment horizontal="center"/>
    </xf>
    <xf numFmtId="17" fontId="4" fillId="0" borderId="1" xfId="0" applyNumberFormat="1" applyFont="1" applyFill="1" applyBorder="1" applyAlignment="1">
      <alignment horizontal="center"/>
    </xf>
    <xf numFmtId="17" fontId="5" fillId="0" borderId="1" xfId="0" applyNumberFormat="1" applyFont="1" applyBorder="1" applyAlignment="1">
      <alignment horizontal="center"/>
    </xf>
    <xf numFmtId="17" fontId="5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/>
    <xf numFmtId="0" fontId="5" fillId="0" borderId="0" xfId="0" applyFont="1" applyBorder="1"/>
    <xf numFmtId="42" fontId="5" fillId="0" borderId="0" xfId="0" applyNumberFormat="1" applyFont="1" applyBorder="1"/>
    <xf numFmtId="44" fontId="5" fillId="0" borderId="1" xfId="1" applyFont="1" applyFill="1" applyBorder="1"/>
    <xf numFmtId="44" fontId="5" fillId="0" borderId="1" xfId="1" applyFont="1" applyFill="1" applyBorder="1" applyAlignment="1">
      <alignment horizontal="left"/>
    </xf>
    <xf numFmtId="0" fontId="5" fillId="0" borderId="0" xfId="0" applyFont="1"/>
    <xf numFmtId="0" fontId="5" fillId="0" borderId="0" xfId="0" applyFont="1" applyBorder="1" applyAlignment="1">
      <alignment horizontal="left"/>
    </xf>
    <xf numFmtId="3" fontId="5" fillId="0" borderId="0" xfId="0" applyNumberFormat="1" applyFont="1"/>
    <xf numFmtId="42" fontId="5" fillId="0" borderId="0" xfId="0" applyNumberFormat="1" applyFont="1"/>
    <xf numFmtId="8" fontId="5" fillId="0" borderId="0" xfId="0" applyNumberFormat="1" applyFont="1" applyBorder="1"/>
    <xf numFmtId="8" fontId="6" fillId="0" borderId="0" xfId="0" applyNumberFormat="1" applyFont="1" applyBorder="1"/>
    <xf numFmtId="17" fontId="5" fillId="0" borderId="0" xfId="0" applyNumberFormat="1" applyFont="1" applyFill="1" applyBorder="1" applyAlignment="1">
      <alignment horizontal="left"/>
    </xf>
    <xf numFmtId="17" fontId="5" fillId="2" borderId="0" xfId="0" applyNumberFormat="1" applyFont="1" applyFill="1" applyBorder="1" applyAlignment="1">
      <alignment horizontal="left"/>
    </xf>
    <xf numFmtId="0" fontId="8" fillId="0" borderId="0" xfId="0" applyFont="1"/>
    <xf numFmtId="8" fontId="5" fillId="0" borderId="1" xfId="0" applyNumberFormat="1" applyFont="1" applyBorder="1"/>
    <xf numFmtId="8" fontId="6" fillId="0" borderId="1" xfId="0" applyNumberFormat="1" applyFont="1" applyBorder="1" applyAlignment="1">
      <alignment horizontal="right"/>
    </xf>
    <xf numFmtId="167" fontId="6" fillId="2" borderId="1" xfId="0" applyNumberFormat="1" applyFont="1" applyFill="1" applyBorder="1" applyAlignment="1">
      <alignment horizontal="right"/>
    </xf>
    <xf numFmtId="8" fontId="5" fillId="0" borderId="1" xfId="0" applyNumberFormat="1" applyFont="1" applyBorder="1" applyAlignment="1">
      <alignment horizontal="right" wrapText="1"/>
    </xf>
    <xf numFmtId="167" fontId="6" fillId="0" borderId="1" xfId="0" applyNumberFormat="1" applyFont="1" applyFill="1" applyBorder="1" applyAlignment="1">
      <alignment horizontal="right"/>
    </xf>
    <xf numFmtId="167" fontId="5" fillId="0" borderId="1" xfId="1" applyNumberFormat="1" applyFont="1" applyFill="1" applyBorder="1" applyAlignment="1">
      <alignment horizontal="right"/>
    </xf>
    <xf numFmtId="44" fontId="5" fillId="0" borderId="4" xfId="1" applyFont="1" applyFill="1" applyBorder="1"/>
    <xf numFmtId="17" fontId="5" fillId="0" borderId="4" xfId="0" applyNumberFormat="1" applyFont="1" applyFill="1" applyBorder="1" applyAlignment="1">
      <alignment horizontal="center"/>
    </xf>
    <xf numFmtId="0" fontId="4" fillId="0" borderId="0" xfId="0" applyFont="1"/>
    <xf numFmtId="167" fontId="6" fillId="2" borderId="4" xfId="0" applyNumberFormat="1" applyFont="1" applyFill="1" applyBorder="1" applyAlignment="1">
      <alignment horizontal="right"/>
    </xf>
    <xf numFmtId="167" fontId="6" fillId="2" borderId="6" xfId="0" applyNumberFormat="1" applyFont="1" applyFill="1" applyBorder="1" applyAlignment="1">
      <alignment horizontal="right"/>
    </xf>
    <xf numFmtId="44" fontId="5" fillId="0" borderId="0" xfId="0" applyNumberFormat="1" applyFont="1" applyAlignment="1">
      <alignment horizontal="right"/>
    </xf>
    <xf numFmtId="167" fontId="5" fillId="3" borderId="1" xfId="1" applyNumberFormat="1" applyFont="1" applyFill="1" applyBorder="1" applyAlignment="1">
      <alignment horizontal="right"/>
    </xf>
    <xf numFmtId="0" fontId="5" fillId="0" borderId="12" xfId="0" applyFont="1" applyBorder="1"/>
    <xf numFmtId="44" fontId="5" fillId="0" borderId="11" xfId="1" applyFont="1" applyBorder="1"/>
    <xf numFmtId="44" fontId="5" fillId="0" borderId="1" xfId="1" applyFont="1" applyFill="1" applyBorder="1" applyAlignment="1"/>
    <xf numFmtId="0" fontId="5" fillId="0" borderId="0" xfId="0" applyFont="1" applyFill="1" applyBorder="1"/>
    <xf numFmtId="0" fontId="4" fillId="0" borderId="0" xfId="0" applyFont="1" applyFill="1" applyBorder="1"/>
    <xf numFmtId="0" fontId="5" fillId="0" borderId="13" xfId="0" applyFont="1" applyFill="1" applyBorder="1"/>
    <xf numFmtId="0" fontId="5" fillId="0" borderId="14" xfId="0" applyFont="1" applyFill="1" applyBorder="1"/>
    <xf numFmtId="44" fontId="5" fillId="0" borderId="15" xfId="1" applyFont="1" applyBorder="1"/>
    <xf numFmtId="0" fontId="5" fillId="0" borderId="16" xfId="0" applyFont="1" applyFill="1" applyBorder="1"/>
    <xf numFmtId="0" fontId="5" fillId="0" borderId="16" xfId="0" applyFont="1" applyBorder="1"/>
    <xf numFmtId="44" fontId="7" fillId="0" borderId="11" xfId="1" applyNumberFormat="1" applyFont="1" applyFill="1" applyBorder="1" applyAlignment="1">
      <alignment horizontal="right"/>
    </xf>
    <xf numFmtId="0" fontId="5" fillId="0" borderId="17" xfId="0" applyFont="1" applyFill="1" applyBorder="1"/>
    <xf numFmtId="44" fontId="7" fillId="0" borderId="11" xfId="1" applyFon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42" fontId="5" fillId="0" borderId="2" xfId="0" applyNumberFormat="1" applyFont="1" applyBorder="1" applyAlignment="1">
      <alignment horizontal="center"/>
    </xf>
    <xf numFmtId="42" fontId="5" fillId="0" borderId="18" xfId="0" applyNumberFormat="1" applyFont="1" applyBorder="1" applyAlignment="1">
      <alignment horizontal="center"/>
    </xf>
    <xf numFmtId="167" fontId="5" fillId="0" borderId="4" xfId="1" applyNumberFormat="1" applyFont="1" applyFill="1" applyBorder="1" applyAlignment="1">
      <alignment horizontal="right"/>
    </xf>
    <xf numFmtId="42" fontId="5" fillId="0" borderId="3" xfId="0" applyNumberFormat="1" applyFont="1" applyBorder="1" applyAlignment="1">
      <alignment horizontal="center"/>
    </xf>
    <xf numFmtId="167" fontId="5" fillId="0" borderId="5" xfId="1" applyNumberFormat="1" applyFont="1" applyFill="1" applyBorder="1" applyAlignment="1">
      <alignment horizontal="right"/>
    </xf>
    <xf numFmtId="44" fontId="5" fillId="0" borderId="0" xfId="0" applyNumberFormat="1" applyFont="1" applyFill="1" applyAlignment="1">
      <alignment horizontal="right"/>
    </xf>
    <xf numFmtId="0" fontId="5" fillId="0" borderId="0" xfId="0" applyFont="1" applyFill="1"/>
    <xf numFmtId="0" fontId="6" fillId="0" borderId="1" xfId="0" applyFont="1" applyFill="1" applyBorder="1"/>
    <xf numFmtId="0" fontId="5" fillId="0" borderId="1" xfId="1" applyNumberFormat="1" applyFont="1" applyFill="1" applyBorder="1" applyAlignment="1"/>
    <xf numFmtId="44" fontId="5" fillId="0" borderId="1" xfId="1" applyNumberFormat="1" applyFont="1" applyFill="1" applyBorder="1"/>
    <xf numFmtId="0" fontId="5" fillId="0" borderId="1" xfId="1" applyNumberFormat="1" applyFont="1" applyFill="1" applyBorder="1" applyAlignment="1">
      <alignment horizontal="left" vertical="top"/>
    </xf>
    <xf numFmtId="0" fontId="5" fillId="0" borderId="1" xfId="0" applyFont="1" applyFill="1" applyBorder="1"/>
    <xf numFmtId="44" fontId="5" fillId="0" borderId="1" xfId="1" applyFont="1" applyFill="1" applyBorder="1" applyAlignment="1">
      <alignment horizontal="center"/>
    </xf>
    <xf numFmtId="44" fontId="5" fillId="0" borderId="1" xfId="1" applyNumberFormat="1" applyFont="1" applyFill="1" applyBorder="1" applyAlignment="1">
      <alignment horizontal="center"/>
    </xf>
    <xf numFmtId="44" fontId="7" fillId="0" borderId="1" xfId="1" applyFont="1" applyFill="1" applyBorder="1" applyAlignment="1">
      <alignment horizontal="center"/>
    </xf>
    <xf numFmtId="0" fontId="5" fillId="0" borderId="1" xfId="0" applyNumberFormat="1" applyFont="1" applyFill="1" applyBorder="1" applyAlignment="1"/>
    <xf numFmtId="44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 vertical="top"/>
    </xf>
    <xf numFmtId="44" fontId="5" fillId="0" borderId="1" xfId="0" applyNumberFormat="1" applyFont="1" applyFill="1" applyBorder="1"/>
    <xf numFmtId="0" fontId="5" fillId="0" borderId="1" xfId="0" applyNumberFormat="1" applyFont="1" applyFill="1" applyBorder="1"/>
    <xf numFmtId="0" fontId="4" fillId="0" borderId="8" xfId="0" applyFont="1" applyFill="1" applyBorder="1"/>
    <xf numFmtId="44" fontId="4" fillId="0" borderId="9" xfId="0" applyNumberFormat="1" applyFont="1" applyFill="1" applyBorder="1"/>
    <xf numFmtId="8" fontId="9" fillId="0" borderId="9" xfId="0" applyNumberFormat="1" applyFont="1" applyFill="1" applyBorder="1"/>
    <xf numFmtId="44" fontId="4" fillId="0" borderId="6" xfId="0" applyNumberFormat="1" applyFont="1" applyFill="1" applyBorder="1" applyAlignment="1">
      <alignment horizontal="right" vertical="top"/>
    </xf>
    <xf numFmtId="42" fontId="4" fillId="0" borderId="9" xfId="0" applyNumberFormat="1" applyFont="1" applyFill="1" applyBorder="1"/>
    <xf numFmtId="44" fontId="4" fillId="0" borderId="6" xfId="0" applyNumberFormat="1" applyFont="1" applyFill="1" applyBorder="1"/>
    <xf numFmtId="44" fontId="4" fillId="0" borderId="7" xfId="1" applyFont="1" applyFill="1" applyBorder="1"/>
    <xf numFmtId="0" fontId="4" fillId="0" borderId="5" xfId="0" applyFont="1" applyFill="1" applyBorder="1"/>
    <xf numFmtId="8" fontId="9" fillId="0" borderId="6" xfId="0" applyNumberFormat="1" applyFont="1" applyFill="1" applyBorder="1"/>
    <xf numFmtId="42" fontId="4" fillId="0" borderId="6" xfId="0" applyNumberFormat="1" applyFont="1" applyFill="1" applyBorder="1"/>
    <xf numFmtId="8" fontId="6" fillId="0" borderId="0" xfId="0" applyNumberFormat="1" applyFont="1" applyFill="1" applyBorder="1"/>
    <xf numFmtId="8" fontId="4" fillId="0" borderId="0" xfId="0" applyNumberFormat="1" applyFont="1" applyFill="1" applyBorder="1" applyAlignment="1">
      <alignment vertical="top" wrapText="1"/>
    </xf>
    <xf numFmtId="42" fontId="5" fillId="0" borderId="0" xfId="0" applyNumberFormat="1" applyFont="1" applyFill="1" applyBorder="1"/>
    <xf numFmtId="44" fontId="4" fillId="0" borderId="1" xfId="0" applyNumberFormat="1" applyFont="1" applyFill="1" applyBorder="1" applyAlignment="1">
      <alignment horizontal="right"/>
    </xf>
    <xf numFmtId="44" fontId="7" fillId="0" borderId="1" xfId="1" applyNumberFormat="1" applyFont="1" applyFill="1" applyBorder="1" applyAlignment="1">
      <alignment horizontal="right"/>
    </xf>
    <xf numFmtId="44" fontId="5" fillId="0" borderId="1" xfId="1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8" fontId="5" fillId="0" borderId="1" xfId="1" applyNumberFormat="1" applyFont="1" applyFill="1" applyBorder="1"/>
    <xf numFmtId="0" fontId="5" fillId="0" borderId="4" xfId="0" applyFont="1" applyFill="1" applyBorder="1"/>
    <xf numFmtId="44" fontId="4" fillId="0" borderId="4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44" fontId="5" fillId="0" borderId="4" xfId="1" applyFont="1" applyFill="1" applyBorder="1" applyAlignment="1">
      <alignment horizontal="center"/>
    </xf>
    <xf numFmtId="44" fontId="4" fillId="0" borderId="9" xfId="0" applyNumberFormat="1" applyFont="1" applyFill="1" applyBorder="1" applyAlignment="1">
      <alignment horizontal="right"/>
    </xf>
    <xf numFmtId="44" fontId="4" fillId="0" borderId="9" xfId="0" applyNumberFormat="1" applyFont="1" applyFill="1" applyBorder="1" applyAlignment="1">
      <alignment horizontal="right" vertical="top"/>
    </xf>
    <xf numFmtId="165" fontId="4" fillId="0" borderId="7" xfId="1" applyNumberFormat="1" applyFont="1" applyFill="1" applyBorder="1" applyAlignment="1">
      <alignment horizontal="right"/>
    </xf>
    <xf numFmtId="8" fontId="4" fillId="0" borderId="6" xfId="0" applyNumberFormat="1" applyFont="1" applyFill="1" applyBorder="1" applyAlignment="1">
      <alignment horizontal="right"/>
    </xf>
    <xf numFmtId="42" fontId="4" fillId="0" borderId="9" xfId="0" applyNumberFormat="1" applyFont="1" applyFill="1" applyBorder="1" applyAlignment="1">
      <alignment horizontal="left"/>
    </xf>
    <xf numFmtId="44" fontId="4" fillId="0" borderId="10" xfId="0" applyNumberFormat="1" applyFont="1" applyFill="1" applyBorder="1"/>
    <xf numFmtId="44" fontId="5" fillId="0" borderId="6" xfId="0" applyNumberFormat="1" applyFont="1" applyFill="1" applyBorder="1" applyAlignment="1">
      <alignment horizontal="right"/>
    </xf>
    <xf numFmtId="0" fontId="5" fillId="0" borderId="6" xfId="0" applyFont="1" applyFill="1" applyBorder="1"/>
    <xf numFmtId="164" fontId="5" fillId="0" borderId="6" xfId="0" applyNumberFormat="1" applyFont="1" applyFill="1" applyBorder="1"/>
    <xf numFmtId="0" fontId="5" fillId="0" borderId="7" xfId="0" applyFont="1" applyFill="1" applyBorder="1"/>
    <xf numFmtId="167" fontId="5" fillId="2" borderId="1" xfId="1" applyNumberFormat="1" applyFont="1" applyFill="1" applyBorder="1" applyAlignment="1">
      <alignment horizontal="right"/>
    </xf>
    <xf numFmtId="17" fontId="5" fillId="0" borderId="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10" fillId="0" borderId="0" xfId="1" applyFont="1" applyBorder="1"/>
    <xf numFmtId="0" fontId="4" fillId="0" borderId="19" xfId="0" applyFont="1" applyFill="1" applyBorder="1"/>
    <xf numFmtId="165" fontId="4" fillId="0" borderId="20" xfId="0" applyNumberFormat="1" applyFont="1" applyBorder="1"/>
    <xf numFmtId="167" fontId="6" fillId="0" borderId="4" xfId="0" applyNumberFormat="1" applyFont="1" applyFill="1" applyBorder="1" applyAlignment="1">
      <alignment horizontal="right"/>
    </xf>
    <xf numFmtId="167" fontId="6" fillId="0" borderId="6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NumberFormat="1" applyFont="1"/>
    <xf numFmtId="167" fontId="5" fillId="0" borderId="0" xfId="0" applyNumberFormat="1" applyFont="1"/>
    <xf numFmtId="166" fontId="5" fillId="0" borderId="0" xfId="0" applyNumberFormat="1" applyFont="1"/>
    <xf numFmtId="44" fontId="7" fillId="0" borderId="2" xfId="1" applyFont="1" applyBorder="1"/>
    <xf numFmtId="44" fontId="7" fillId="0" borderId="22" xfId="1" applyFont="1" applyBorder="1"/>
    <xf numFmtId="8" fontId="5" fillId="0" borderId="21" xfId="0" applyNumberFormat="1" applyFont="1" applyBorder="1" applyAlignment="1">
      <alignment horizontal="right" wrapText="1"/>
    </xf>
    <xf numFmtId="8" fontId="6" fillId="0" borderId="21" xfId="0" applyNumberFormat="1" applyFont="1" applyBorder="1" applyAlignment="1">
      <alignment horizontal="right"/>
    </xf>
    <xf numFmtId="167" fontId="5" fillId="0" borderId="21" xfId="1" applyNumberFormat="1" applyFont="1" applyFill="1" applyBorder="1" applyAlignment="1">
      <alignment horizontal="right"/>
    </xf>
    <xf numFmtId="44" fontId="10" fillId="0" borderId="21" xfId="1" applyFont="1" applyBorder="1"/>
    <xf numFmtId="0" fontId="5" fillId="0" borderId="23" xfId="0" applyFont="1" applyBorder="1"/>
  </cellXfs>
  <cellStyles count="8">
    <cellStyle name="Currency" xfId="1" builtinId="4"/>
    <cellStyle name="Currency 2" xfId="3"/>
    <cellStyle name="Currency 2 2" xfId="6"/>
    <cellStyle name="Normal" xfId="0" builtinId="0"/>
    <cellStyle name="Normal 2" xfId="2"/>
    <cellStyle name="Normal 2 2" xfId="5"/>
    <cellStyle name="Percent 2" xfId="4"/>
    <cellStyle name="Percent 2 2" xfId="7"/>
  </cellStyles>
  <dxfs count="0"/>
  <tableStyles count="0" defaultTableStyle="TableStyleMedium9" defaultPivotStyle="PivotStyleMedium4"/>
  <colors>
    <mruColors>
      <color rgb="FF030121"/>
      <color rgb="FF060234"/>
      <color rgb="FF66CC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spPr>
          <a:ln>
            <a:solidFill>
              <a:schemeClr val="accent6"/>
            </a:solidFill>
          </a:ln>
        </c:spPr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spPr>
          <a:ln>
            <a:solidFill>
              <a:schemeClr val="accent4"/>
            </a:solidFill>
          </a:ln>
        </c:spPr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spPr>
          <a:ln>
            <a:solidFill>
              <a:schemeClr val="accent5"/>
            </a:solidFill>
          </a:ln>
        </c:spPr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spPr>
          <a:ln>
            <a:solidFill>
              <a:srgbClr val="C00000"/>
            </a:solidFill>
          </a:ln>
        </c:spPr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spPr>
          <a:ln>
            <a:solidFill>
              <a:srgbClr val="66CCFF"/>
            </a:solidFill>
          </a:ln>
        </c:spPr>
        <c:marker>
          <c:symbol val="none"/>
        </c:marker>
      </c:pivotFmt>
      <c:pivotFmt>
        <c:idx val="10"/>
        <c:spPr>
          <a:ln>
            <a:solidFill>
              <a:schemeClr val="accent1"/>
            </a:solidFill>
          </a:ln>
        </c:spPr>
        <c:marker>
          <c:symbol val="none"/>
        </c:marker>
      </c:pivotFmt>
      <c:pivotFmt>
        <c:idx val="11"/>
        <c:spPr>
          <a:ln>
            <a:solidFill>
              <a:schemeClr val="accent2"/>
            </a:solidFill>
          </a:ln>
        </c:spPr>
        <c:marker>
          <c:symbol val="none"/>
        </c:marker>
      </c:pivotFmt>
      <c:pivotFmt>
        <c:idx val="12"/>
        <c:spPr>
          <a:ln>
            <a:solidFill>
              <a:srgbClr val="C00000"/>
            </a:solidFill>
          </a:ln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v>Sum of 2016/2017</c:v>
          </c:tx>
          <c:spPr>
            <a:ln>
              <a:solidFill>
                <a:srgbClr val="66CCFF"/>
              </a:solidFill>
            </a:ln>
          </c:spPr>
          <c:marker>
            <c:symbol val="none"/>
          </c:marker>
          <c:cat>
            <c:strLit>
              <c:ptCount val="12"/>
              <c:pt idx="0">
                <c:v>Jul</c:v>
              </c:pt>
              <c:pt idx="1">
                <c:v>Aug</c:v>
              </c:pt>
              <c:pt idx="2">
                <c:v>Sep</c:v>
              </c:pt>
              <c:pt idx="3">
                <c:v>Oct</c:v>
              </c:pt>
              <c:pt idx="4">
                <c:v>Nov</c:v>
              </c:pt>
              <c:pt idx="5">
                <c:v>Dec</c:v>
              </c:pt>
              <c:pt idx="6">
                <c:v>Jan</c:v>
              </c:pt>
              <c:pt idx="7">
                <c:v>Feb</c:v>
              </c:pt>
              <c:pt idx="8">
                <c:v>Mar</c:v>
              </c:pt>
              <c:pt idx="9">
                <c:v>Apr</c:v>
              </c:pt>
              <c:pt idx="10">
                <c:v>May</c:v>
              </c:pt>
              <c:pt idx="11">
                <c:v>Jun</c:v>
              </c:pt>
            </c:strLit>
          </c:cat>
          <c:val>
            <c:numLit>
              <c:formatCode>General</c:formatCode>
              <c:ptCount val="12"/>
              <c:pt idx="0">
                <c:v>152000</c:v>
              </c:pt>
              <c:pt idx="1">
                <c:v>190000</c:v>
              </c:pt>
              <c:pt idx="2">
                <c:v>299000</c:v>
              </c:pt>
              <c:pt idx="3">
                <c:v>327000</c:v>
              </c:pt>
              <c:pt idx="4">
                <c:v>327000</c:v>
              </c:pt>
              <c:pt idx="5">
                <c:v>372000</c:v>
              </c:pt>
              <c:pt idx="6">
                <c:v>372000</c:v>
              </c:pt>
              <c:pt idx="7">
                <c:v>372000</c:v>
              </c:pt>
              <c:pt idx="8">
                <c:v>372000</c:v>
              </c:pt>
              <c:pt idx="9">
                <c:v>372000</c:v>
              </c:pt>
              <c:pt idx="10">
                <c:v>372000</c:v>
              </c:pt>
              <c:pt idx="11">
                <c:v>372000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ADA-42EC-BDF3-C36AFD823B40}"/>
            </c:ext>
          </c:extLst>
        </c:ser>
        <c:ser>
          <c:idx val="1"/>
          <c:order val="1"/>
          <c:tx>
            <c:v>Sum of 2015/2016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2"/>
              <c:pt idx="0">
                <c:v>Jul</c:v>
              </c:pt>
              <c:pt idx="1">
                <c:v>Aug</c:v>
              </c:pt>
              <c:pt idx="2">
                <c:v>Sep</c:v>
              </c:pt>
              <c:pt idx="3">
                <c:v>Oct</c:v>
              </c:pt>
              <c:pt idx="4">
                <c:v>Nov</c:v>
              </c:pt>
              <c:pt idx="5">
                <c:v>Dec</c:v>
              </c:pt>
              <c:pt idx="6">
                <c:v>Jan</c:v>
              </c:pt>
              <c:pt idx="7">
                <c:v>Feb</c:v>
              </c:pt>
              <c:pt idx="8">
                <c:v>Mar</c:v>
              </c:pt>
              <c:pt idx="9">
                <c:v>Apr</c:v>
              </c:pt>
              <c:pt idx="10">
                <c:v>May</c:v>
              </c:pt>
              <c:pt idx="11">
                <c:v>Jun</c:v>
              </c:pt>
            </c:strLit>
          </c:cat>
          <c:val>
            <c:numLit>
              <c:formatCode>General</c:formatCode>
              <c:ptCount val="12"/>
              <c:pt idx="0">
                <c:v>169311.82</c:v>
              </c:pt>
              <c:pt idx="1">
                <c:v>223311.82</c:v>
              </c:pt>
              <c:pt idx="2">
                <c:v>350307.82</c:v>
              </c:pt>
              <c:pt idx="3">
                <c:v>614260.11</c:v>
              </c:pt>
              <c:pt idx="4">
                <c:v>862762.36499999999</c:v>
              </c:pt>
              <c:pt idx="5">
                <c:v>1104439.625</c:v>
              </c:pt>
              <c:pt idx="6">
                <c:v>1135616.895</c:v>
              </c:pt>
              <c:pt idx="7">
                <c:v>1357350.4850000001</c:v>
              </c:pt>
              <c:pt idx="8">
                <c:v>1537807.675</c:v>
              </c:pt>
              <c:pt idx="9">
                <c:v>1725246.2949999999</c:v>
              </c:pt>
              <c:pt idx="10">
                <c:v>1932642.0149999999</c:v>
              </c:pt>
              <c:pt idx="11">
                <c:v>2048658.3849999998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ADA-42EC-BDF3-C36AFD823B40}"/>
            </c:ext>
          </c:extLst>
        </c:ser>
        <c:ser>
          <c:idx val="2"/>
          <c:order val="2"/>
          <c:tx>
            <c:v>Sum of 2014/2015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12"/>
              <c:pt idx="0">
                <c:v>Jul</c:v>
              </c:pt>
              <c:pt idx="1">
                <c:v>Aug</c:v>
              </c:pt>
              <c:pt idx="2">
                <c:v>Sep</c:v>
              </c:pt>
              <c:pt idx="3">
                <c:v>Oct</c:v>
              </c:pt>
              <c:pt idx="4">
                <c:v>Nov</c:v>
              </c:pt>
              <c:pt idx="5">
                <c:v>Dec</c:v>
              </c:pt>
              <c:pt idx="6">
                <c:v>Jan</c:v>
              </c:pt>
              <c:pt idx="7">
                <c:v>Feb</c:v>
              </c:pt>
              <c:pt idx="8">
                <c:v>Mar</c:v>
              </c:pt>
              <c:pt idx="9">
                <c:v>Apr</c:v>
              </c:pt>
              <c:pt idx="10">
                <c:v>May</c:v>
              </c:pt>
              <c:pt idx="11">
                <c:v>Jun</c:v>
              </c:pt>
            </c:strLit>
          </c:cat>
          <c:val>
            <c:numLit>
              <c:formatCode>General</c:formatCode>
              <c:ptCount val="12"/>
              <c:pt idx="0">
                <c:v>94140.91</c:v>
              </c:pt>
              <c:pt idx="1">
                <c:v>171438.64</c:v>
              </c:pt>
              <c:pt idx="2">
                <c:v>255295.36000000002</c:v>
              </c:pt>
              <c:pt idx="3">
                <c:v>397874.92000000004</c:v>
              </c:pt>
              <c:pt idx="4">
                <c:v>473451.28</c:v>
              </c:pt>
              <c:pt idx="5">
                <c:v>612753.11</c:v>
              </c:pt>
              <c:pt idx="6">
                <c:v>633905.84</c:v>
              </c:pt>
              <c:pt idx="7">
                <c:v>697675.01</c:v>
              </c:pt>
              <c:pt idx="8">
                <c:v>812947.73</c:v>
              </c:pt>
              <c:pt idx="9">
                <c:v>929830.55</c:v>
              </c:pt>
              <c:pt idx="10">
                <c:v>1089701.24</c:v>
              </c:pt>
              <c:pt idx="11">
                <c:v>1089701.24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ADA-42EC-BDF3-C36AFD823B40}"/>
            </c:ext>
          </c:extLst>
        </c:ser>
        <c:ser>
          <c:idx val="3"/>
          <c:order val="3"/>
          <c:tx>
            <c:v>Sum of Target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Lit>
              <c:ptCount val="12"/>
              <c:pt idx="0">
                <c:v>Jul</c:v>
              </c:pt>
              <c:pt idx="1">
                <c:v>Aug</c:v>
              </c:pt>
              <c:pt idx="2">
                <c:v>Sep</c:v>
              </c:pt>
              <c:pt idx="3">
                <c:v>Oct</c:v>
              </c:pt>
              <c:pt idx="4">
                <c:v>Nov</c:v>
              </c:pt>
              <c:pt idx="5">
                <c:v>Dec</c:v>
              </c:pt>
              <c:pt idx="6">
                <c:v>Jan</c:v>
              </c:pt>
              <c:pt idx="7">
                <c:v>Feb</c:v>
              </c:pt>
              <c:pt idx="8">
                <c:v>Mar</c:v>
              </c:pt>
              <c:pt idx="9">
                <c:v>Apr</c:v>
              </c:pt>
              <c:pt idx="10">
                <c:v>May</c:v>
              </c:pt>
              <c:pt idx="11">
                <c:v>Jun</c:v>
              </c:pt>
            </c:strLit>
          </c:cat>
          <c:val>
            <c:numLit>
              <c:formatCode>General</c:formatCode>
              <c:ptCount val="12"/>
              <c:pt idx="0">
                <c:v>170000</c:v>
              </c:pt>
              <c:pt idx="1">
                <c:v>250000</c:v>
              </c:pt>
              <c:pt idx="2">
                <c:v>380000</c:v>
              </c:pt>
              <c:pt idx="3">
                <c:v>650000</c:v>
              </c:pt>
              <c:pt idx="4">
                <c:v>900000</c:v>
              </c:pt>
              <c:pt idx="5">
                <c:v>1150000</c:v>
              </c:pt>
              <c:pt idx="6">
                <c:v>1182000</c:v>
              </c:pt>
              <c:pt idx="7">
                <c:v>1404000</c:v>
              </c:pt>
              <c:pt idx="8">
                <c:v>1585000</c:v>
              </c:pt>
              <c:pt idx="9">
                <c:v>1773000</c:v>
              </c:pt>
              <c:pt idx="10">
                <c:v>1981000</c:v>
              </c:pt>
              <c:pt idx="11">
                <c:v>2098000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ADA-42EC-BDF3-C36AFD823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877696"/>
        <c:axId val="324878088"/>
      </c:lineChart>
      <c:catAx>
        <c:axId val="324877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4878088"/>
        <c:crosses val="autoZero"/>
        <c:auto val="1"/>
        <c:lblAlgn val="ctr"/>
        <c:lblOffset val="100"/>
        <c:noMultiLvlLbl val="0"/>
      </c:catAx>
      <c:valAx>
        <c:axId val="324878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24877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8"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383924</xdr:colOff>
      <xdr:row>1</xdr:row>
      <xdr:rowOff>11207</xdr:rowOff>
    </xdr:from>
    <xdr:to>
      <xdr:col>7</xdr:col>
      <xdr:colOff>1538567</xdr:colOff>
      <xdr:row>38</xdr:row>
      <xdr:rowOff>11206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7"/>
  <sheetViews>
    <sheetView tabSelected="1" view="pageBreakPreview" zoomScale="70" zoomScaleNormal="90" zoomScaleSheetLayoutView="70" workbookViewId="0"/>
  </sheetViews>
  <sheetFormatPr defaultColWidth="11" defaultRowHeight="15" x14ac:dyDescent="0.4"/>
  <cols>
    <col min="1" max="1" width="11.125" style="13" customWidth="1"/>
    <col min="2" max="7" width="20.625" style="13" customWidth="1"/>
    <col min="8" max="8" width="25.375" style="13" customWidth="1"/>
    <col min="9" max="9" width="20.625" style="13" customWidth="1"/>
    <col min="10" max="10" width="18.625" style="33" bestFit="1" customWidth="1"/>
    <col min="11" max="11" width="20.625" style="13" customWidth="1"/>
    <col min="12" max="12" width="17.375" style="13" bestFit="1" customWidth="1"/>
    <col min="13" max="13" width="20.625" style="13" customWidth="1"/>
    <col min="14" max="14" width="17.625" style="13" bestFit="1" customWidth="1"/>
    <col min="15" max="15" width="20.625" style="13" customWidth="1"/>
    <col min="16" max="16" width="17.625" style="13" bestFit="1" customWidth="1"/>
    <col min="17" max="17" width="19.625" style="13" customWidth="1"/>
    <col min="18" max="18" width="14.125" style="13" customWidth="1"/>
    <col min="19" max="21" width="18.375" style="13" customWidth="1"/>
    <col min="22" max="22" width="14.375" style="13" customWidth="1"/>
    <col min="23" max="25" width="17.25" style="13" customWidth="1"/>
    <col min="26" max="26" width="17.25" style="13" bestFit="1" customWidth="1"/>
    <col min="27" max="28" width="17.25" style="13" customWidth="1"/>
    <col min="29" max="30" width="22" style="13" customWidth="1"/>
    <col min="31" max="32" width="13.125" style="13" bestFit="1" customWidth="1"/>
    <col min="33" max="33" width="10.625" style="13" customWidth="1"/>
    <col min="34" max="35" width="13.125" style="13" bestFit="1" customWidth="1"/>
    <col min="36" max="36" width="10.625" style="13" customWidth="1"/>
    <col min="37" max="37" width="12" style="13" bestFit="1" customWidth="1"/>
    <col min="38" max="38" width="13.125" style="13" bestFit="1" customWidth="1"/>
    <col min="39" max="39" width="8.25" style="13" customWidth="1"/>
    <col min="40" max="41" width="11.125" style="13" bestFit="1" customWidth="1"/>
    <col min="42" max="42" width="10.375" style="13" customWidth="1"/>
    <col min="43" max="16384" width="11" style="13"/>
  </cols>
  <sheetData>
    <row r="1" spans="1:22" ht="30" x14ac:dyDescent="0.8">
      <c r="B1" s="21" t="s">
        <v>30</v>
      </c>
      <c r="D1" s="10"/>
      <c r="E1" s="14"/>
      <c r="Q1" s="10"/>
      <c r="R1" s="10"/>
    </row>
    <row r="2" spans="1:22" x14ac:dyDescent="0.4">
      <c r="D2" s="10"/>
      <c r="E2" s="14"/>
      <c r="I2" s="30" t="s">
        <v>0</v>
      </c>
    </row>
    <row r="3" spans="1:22" x14ac:dyDescent="0.4">
      <c r="A3" s="15"/>
      <c r="D3" s="9"/>
      <c r="E3" s="9"/>
      <c r="I3" s="5" t="s">
        <v>33</v>
      </c>
      <c r="J3" s="5" t="s">
        <v>2</v>
      </c>
      <c r="K3" s="5" t="s">
        <v>31</v>
      </c>
      <c r="L3" s="5" t="s">
        <v>2</v>
      </c>
      <c r="M3" s="5" t="s">
        <v>32</v>
      </c>
      <c r="N3" s="5" t="s">
        <v>2</v>
      </c>
      <c r="O3" s="5" t="s">
        <v>34</v>
      </c>
      <c r="P3" s="5" t="s">
        <v>2</v>
      </c>
      <c r="R3" s="110"/>
      <c r="S3" s="111"/>
      <c r="T3" s="112"/>
      <c r="U3" s="112"/>
      <c r="V3" s="113"/>
    </row>
    <row r="4" spans="1:22" x14ac:dyDescent="0.4">
      <c r="D4" s="16"/>
      <c r="I4" s="56"/>
      <c r="J4" s="11"/>
      <c r="K4" s="8"/>
      <c r="L4" s="11"/>
      <c r="M4" s="57"/>
      <c r="N4" s="58"/>
      <c r="O4" s="59"/>
      <c r="P4" s="11"/>
      <c r="R4" s="110"/>
      <c r="S4" s="111"/>
      <c r="T4" s="112"/>
      <c r="U4" s="112"/>
      <c r="V4" s="113"/>
    </row>
    <row r="5" spans="1:22" x14ac:dyDescent="0.4">
      <c r="I5" s="37"/>
      <c r="J5" s="37"/>
      <c r="K5" s="7"/>
      <c r="L5" s="61"/>
      <c r="M5" s="57"/>
      <c r="N5" s="62"/>
      <c r="O5" s="59"/>
      <c r="P5" s="11"/>
      <c r="R5" s="110"/>
      <c r="S5" s="111"/>
      <c r="T5" s="112"/>
      <c r="U5" s="112"/>
      <c r="V5" s="113"/>
    </row>
    <row r="6" spans="1:22" x14ac:dyDescent="0.4">
      <c r="I6" s="37"/>
      <c r="J6" s="37"/>
      <c r="K6" s="7"/>
      <c r="L6" s="61"/>
      <c r="M6" s="7"/>
      <c r="N6" s="61"/>
      <c r="O6" s="59"/>
      <c r="P6" s="11"/>
      <c r="R6" s="110"/>
      <c r="S6" s="111"/>
      <c r="T6" s="112"/>
      <c r="U6" s="112"/>
      <c r="V6" s="113"/>
    </row>
    <row r="7" spans="1:22" x14ac:dyDescent="0.4">
      <c r="I7" s="60"/>
      <c r="J7" s="63"/>
      <c r="K7" s="7"/>
      <c r="L7" s="61"/>
      <c r="M7" s="64"/>
      <c r="N7" s="65"/>
      <c r="O7" s="66"/>
      <c r="P7" s="11"/>
      <c r="R7" s="110"/>
      <c r="S7" s="111"/>
      <c r="T7" s="112"/>
      <c r="U7" s="112"/>
      <c r="V7" s="113"/>
    </row>
    <row r="8" spans="1:22" x14ac:dyDescent="0.4">
      <c r="I8" s="37"/>
      <c r="J8" s="37"/>
      <c r="K8" s="7"/>
      <c r="L8" s="12"/>
      <c r="M8" s="8"/>
      <c r="N8" s="67"/>
      <c r="O8" s="66"/>
      <c r="P8" s="11"/>
      <c r="R8" s="110"/>
      <c r="S8" s="111"/>
      <c r="T8" s="112"/>
      <c r="U8" s="112"/>
      <c r="V8" s="113"/>
    </row>
    <row r="9" spans="1:22" x14ac:dyDescent="0.4">
      <c r="I9" s="60"/>
      <c r="J9" s="61"/>
      <c r="K9" s="7"/>
      <c r="L9" s="61"/>
      <c r="M9" s="8"/>
      <c r="N9" s="11"/>
      <c r="O9" s="66"/>
      <c r="P9" s="11"/>
      <c r="R9" s="110"/>
      <c r="S9" s="111"/>
      <c r="T9" s="112"/>
      <c r="U9" s="112"/>
      <c r="V9" s="113"/>
    </row>
    <row r="10" spans="1:22" x14ac:dyDescent="0.4">
      <c r="I10" s="60"/>
      <c r="J10" s="61"/>
      <c r="K10" s="7"/>
      <c r="L10" s="12"/>
      <c r="M10" s="8"/>
      <c r="N10" s="67"/>
      <c r="O10" s="66"/>
      <c r="P10" s="11"/>
      <c r="R10" s="110"/>
      <c r="S10" s="111"/>
      <c r="T10" s="112"/>
      <c r="U10" s="112"/>
      <c r="V10" s="113"/>
    </row>
    <row r="11" spans="1:22" x14ac:dyDescent="0.4">
      <c r="I11" s="60"/>
      <c r="J11" s="11"/>
      <c r="K11" s="7"/>
      <c r="L11" s="61"/>
      <c r="M11" s="8"/>
      <c r="N11" s="67"/>
      <c r="O11" s="66"/>
      <c r="P11" s="11"/>
      <c r="R11" s="110"/>
      <c r="S11" s="111"/>
      <c r="T11" s="112"/>
      <c r="U11" s="112"/>
      <c r="V11" s="113"/>
    </row>
    <row r="12" spans="1:22" x14ac:dyDescent="0.4">
      <c r="I12" s="60"/>
      <c r="J12" s="60"/>
      <c r="K12" s="7"/>
      <c r="L12" s="12"/>
      <c r="M12" s="60"/>
      <c r="N12" s="60"/>
      <c r="O12" s="8"/>
      <c r="P12" s="67"/>
      <c r="R12" s="110"/>
      <c r="S12" s="111"/>
      <c r="T12" s="112"/>
      <c r="U12" s="112"/>
      <c r="V12" s="113"/>
    </row>
    <row r="13" spans="1:22" x14ac:dyDescent="0.4">
      <c r="I13" s="60"/>
      <c r="J13" s="60"/>
      <c r="K13" s="60"/>
      <c r="L13" s="60"/>
      <c r="M13" s="60"/>
      <c r="N13" s="60"/>
      <c r="O13" s="55"/>
      <c r="P13" s="60"/>
      <c r="R13" s="110"/>
      <c r="S13" s="111"/>
      <c r="T13" s="112"/>
      <c r="U13" s="112"/>
      <c r="V13" s="113"/>
    </row>
    <row r="14" spans="1:22" x14ac:dyDescent="0.4">
      <c r="I14" s="60"/>
      <c r="J14" s="60"/>
      <c r="K14" s="60"/>
      <c r="L14" s="60"/>
      <c r="M14" s="60"/>
      <c r="N14" s="60"/>
      <c r="O14" s="66"/>
      <c r="P14" s="11"/>
      <c r="R14" s="110"/>
      <c r="S14" s="111"/>
      <c r="T14" s="112"/>
      <c r="U14" s="112"/>
      <c r="V14" s="113"/>
    </row>
    <row r="15" spans="1:22" x14ac:dyDescent="0.4">
      <c r="I15" s="60"/>
      <c r="J15" s="60"/>
      <c r="K15" s="60"/>
      <c r="L15" s="60"/>
      <c r="M15" s="60"/>
      <c r="N15" s="60"/>
      <c r="O15" s="66"/>
      <c r="P15" s="11"/>
      <c r="R15" s="110"/>
      <c r="S15" s="111"/>
      <c r="T15" s="111"/>
      <c r="U15" s="111"/>
      <c r="V15" s="113"/>
    </row>
    <row r="16" spans="1:22" ht="15.75" x14ac:dyDescent="0.5">
      <c r="I16" s="60"/>
      <c r="J16" s="60"/>
      <c r="K16" s="60"/>
      <c r="L16" s="68"/>
      <c r="M16" s="60"/>
      <c r="N16" s="60"/>
      <c r="O16" s="66"/>
      <c r="P16" s="11"/>
      <c r="R16"/>
      <c r="S16"/>
      <c r="T16"/>
      <c r="U16"/>
      <c r="V16"/>
    </row>
    <row r="17" spans="9:21" ht="15.75" x14ac:dyDescent="0.5">
      <c r="I17" s="60"/>
      <c r="J17" s="60"/>
      <c r="K17" s="60"/>
      <c r="L17" s="68"/>
      <c r="M17" s="8"/>
      <c r="N17" s="67"/>
      <c r="O17" s="7"/>
      <c r="P17" s="61"/>
      <c r="R17"/>
      <c r="S17"/>
      <c r="T17"/>
      <c r="U17"/>
    </row>
    <row r="18" spans="9:21" ht="15.75" x14ac:dyDescent="0.5">
      <c r="I18" s="60"/>
      <c r="J18" s="60"/>
      <c r="K18" s="60"/>
      <c r="L18" s="68"/>
      <c r="M18" s="8"/>
      <c r="N18" s="67"/>
      <c r="O18" s="8"/>
      <c r="P18" s="67"/>
      <c r="R18"/>
      <c r="S18"/>
      <c r="T18"/>
      <c r="U18"/>
    </row>
    <row r="19" spans="9:21" ht="15.75" x14ac:dyDescent="0.5">
      <c r="I19" s="60"/>
      <c r="J19" s="60"/>
      <c r="K19" s="7"/>
      <c r="L19" s="68"/>
      <c r="M19" s="8"/>
      <c r="N19" s="67"/>
      <c r="O19" s="66"/>
      <c r="P19" s="11"/>
      <c r="R19"/>
      <c r="S19"/>
      <c r="T19"/>
      <c r="U19"/>
    </row>
    <row r="20" spans="9:21" ht="16.149999999999999" thickBot="1" x14ac:dyDescent="0.55000000000000004">
      <c r="I20" s="60"/>
      <c r="J20" s="60"/>
      <c r="K20" s="7"/>
      <c r="L20" s="68"/>
      <c r="M20" s="8"/>
      <c r="N20" s="67"/>
      <c r="O20" s="8"/>
      <c r="P20" s="67"/>
      <c r="R20"/>
      <c r="S20"/>
      <c r="T20"/>
      <c r="U20"/>
    </row>
    <row r="21" spans="9:21" ht="16.149999999999999" thickBot="1" x14ac:dyDescent="0.55000000000000004">
      <c r="I21" s="69" t="s">
        <v>14</v>
      </c>
      <c r="J21" s="92">
        <f>SUM(J3:J19)</f>
        <v>0</v>
      </c>
      <c r="K21" s="71"/>
      <c r="L21" s="93">
        <f>SUM(L3:L20)</f>
        <v>0</v>
      </c>
      <c r="M21" s="73"/>
      <c r="N21" s="70">
        <f>SUM(N3:N20)</f>
        <v>0</v>
      </c>
      <c r="O21" s="96"/>
      <c r="P21" s="97">
        <f>SUM(P3:P20)</f>
        <v>0</v>
      </c>
      <c r="R21"/>
      <c r="S21"/>
      <c r="T21"/>
      <c r="U21"/>
    </row>
    <row r="22" spans="9:21" ht="16.149999999999999" thickBot="1" x14ac:dyDescent="0.55000000000000004">
      <c r="I22" s="76" t="s">
        <v>15</v>
      </c>
      <c r="J22" s="74"/>
      <c r="K22" s="77"/>
      <c r="L22" s="72"/>
      <c r="M22" s="78"/>
      <c r="N22" s="74"/>
      <c r="O22" s="78"/>
      <c r="P22" s="75"/>
      <c r="R22"/>
      <c r="S22"/>
      <c r="T22"/>
      <c r="U22"/>
    </row>
    <row r="23" spans="9:21" ht="15.75" x14ac:dyDescent="0.5">
      <c r="I23" s="55"/>
      <c r="J23" s="54"/>
      <c r="K23" s="79"/>
      <c r="L23" s="80"/>
      <c r="M23" s="81"/>
      <c r="N23" s="55"/>
      <c r="O23" s="55"/>
      <c r="P23" s="55"/>
      <c r="R23"/>
      <c r="S23"/>
      <c r="T23"/>
      <c r="U23"/>
    </row>
    <row r="24" spans="9:21" ht="15.75" x14ac:dyDescent="0.5">
      <c r="I24" s="5" t="s">
        <v>35</v>
      </c>
      <c r="J24" s="82" t="s">
        <v>2</v>
      </c>
      <c r="K24" s="5" t="s">
        <v>36</v>
      </c>
      <c r="L24" s="5" t="s">
        <v>2</v>
      </c>
      <c r="M24" s="5" t="s">
        <v>37</v>
      </c>
      <c r="N24" s="5" t="s">
        <v>2</v>
      </c>
      <c r="O24" s="5" t="s">
        <v>38</v>
      </c>
      <c r="P24" s="5" t="s">
        <v>2</v>
      </c>
      <c r="R24"/>
      <c r="S24"/>
      <c r="T24"/>
      <c r="U24"/>
    </row>
    <row r="25" spans="9:21" ht="15.75" x14ac:dyDescent="0.5">
      <c r="I25" s="57"/>
      <c r="J25" s="58"/>
      <c r="K25" s="60"/>
      <c r="L25" s="83"/>
      <c r="M25" s="60"/>
      <c r="N25" s="83"/>
      <c r="O25" s="12"/>
      <c r="P25" s="11"/>
      <c r="R25"/>
      <c r="S25"/>
      <c r="T25"/>
      <c r="U25"/>
    </row>
    <row r="26" spans="9:21" ht="15.75" x14ac:dyDescent="0.5">
      <c r="I26" s="60"/>
      <c r="J26" s="84"/>
      <c r="K26" s="60"/>
      <c r="L26" s="11"/>
      <c r="M26" s="12"/>
      <c r="N26" s="11"/>
      <c r="O26" s="12"/>
      <c r="P26" s="11"/>
      <c r="R26"/>
      <c r="S26"/>
      <c r="T26"/>
      <c r="U26"/>
    </row>
    <row r="27" spans="9:21" ht="15.75" x14ac:dyDescent="0.5">
      <c r="I27" s="60"/>
      <c r="J27" s="83"/>
      <c r="K27" s="7"/>
      <c r="L27" s="61"/>
      <c r="M27" s="12"/>
      <c r="N27" s="11"/>
      <c r="O27" s="85"/>
      <c r="P27" s="11"/>
      <c r="R27"/>
      <c r="S27"/>
      <c r="T27"/>
      <c r="U27"/>
    </row>
    <row r="28" spans="9:21" x14ac:dyDescent="0.4">
      <c r="I28" s="60"/>
      <c r="J28" s="83"/>
      <c r="K28" s="60"/>
      <c r="L28" s="83"/>
      <c r="M28" s="12"/>
      <c r="N28" s="11"/>
      <c r="O28" s="60"/>
      <c r="P28" s="11"/>
    </row>
    <row r="29" spans="9:21" x14ac:dyDescent="0.4">
      <c r="I29" s="60"/>
      <c r="J29" s="83"/>
      <c r="K29" s="7"/>
      <c r="L29" s="61"/>
      <c r="M29" s="12"/>
      <c r="N29" s="11"/>
      <c r="O29" s="60"/>
      <c r="P29" s="11"/>
    </row>
    <row r="30" spans="9:21" x14ac:dyDescent="0.4">
      <c r="I30" s="60"/>
      <c r="J30" s="11"/>
      <c r="K30" s="60"/>
      <c r="L30" s="11"/>
      <c r="M30" s="85"/>
      <c r="N30" s="11"/>
      <c r="O30" s="60"/>
      <c r="P30" s="11"/>
    </row>
    <row r="31" spans="9:21" x14ac:dyDescent="0.4">
      <c r="I31" s="66"/>
      <c r="J31" s="11"/>
      <c r="K31" s="86"/>
      <c r="L31" s="61"/>
      <c r="M31" s="85"/>
      <c r="N31" s="11"/>
      <c r="O31" s="60"/>
      <c r="P31" s="11"/>
    </row>
    <row r="32" spans="9:21" x14ac:dyDescent="0.4">
      <c r="I32" s="66"/>
      <c r="J32" s="11"/>
      <c r="K32" s="86"/>
      <c r="L32" s="61"/>
      <c r="M32" s="60"/>
      <c r="N32" s="11"/>
      <c r="O32" s="60"/>
      <c r="P32" s="11"/>
    </row>
    <row r="33" spans="2:16" x14ac:dyDescent="0.4">
      <c r="I33" s="66"/>
      <c r="J33" s="11"/>
      <c r="K33" s="60"/>
      <c r="L33" s="61"/>
      <c r="M33" s="60"/>
      <c r="N33" s="11"/>
      <c r="O33" s="55"/>
      <c r="P33" s="11"/>
    </row>
    <row r="34" spans="2:16" x14ac:dyDescent="0.4">
      <c r="I34" s="66"/>
      <c r="J34" s="11"/>
      <c r="K34" s="60"/>
      <c r="L34" s="61"/>
      <c r="M34" s="60"/>
      <c r="N34" s="11"/>
      <c r="O34" s="60"/>
      <c r="P34" s="11"/>
    </row>
    <row r="35" spans="2:16" x14ac:dyDescent="0.4">
      <c r="I35" s="64"/>
      <c r="J35" s="87"/>
      <c r="K35" s="7"/>
      <c r="L35" s="61"/>
      <c r="M35" s="60"/>
      <c r="N35" s="11"/>
      <c r="O35" s="60"/>
      <c r="P35" s="11"/>
    </row>
    <row r="36" spans="2:16" x14ac:dyDescent="0.4">
      <c r="I36" s="8"/>
      <c r="J36" s="11"/>
      <c r="K36" s="60"/>
      <c r="L36" s="61"/>
      <c r="M36" s="60"/>
      <c r="N36" s="11"/>
      <c r="O36" s="60"/>
      <c r="P36" s="61"/>
    </row>
    <row r="37" spans="2:16" x14ac:dyDescent="0.4">
      <c r="I37" s="60"/>
      <c r="J37" s="61"/>
      <c r="K37" s="60"/>
      <c r="L37" s="61"/>
      <c r="M37" s="60"/>
      <c r="N37" s="11"/>
      <c r="O37" s="60"/>
      <c r="P37" s="83"/>
    </row>
    <row r="38" spans="2:16" x14ac:dyDescent="0.4">
      <c r="I38" s="60"/>
      <c r="J38" s="61"/>
      <c r="K38" s="60"/>
      <c r="L38" s="61"/>
      <c r="M38" s="60"/>
      <c r="N38" s="11"/>
      <c r="O38" s="60"/>
      <c r="P38" s="11"/>
    </row>
    <row r="39" spans="2:16" x14ac:dyDescent="0.4">
      <c r="I39" s="60"/>
      <c r="J39" s="61"/>
      <c r="K39" s="7"/>
      <c r="L39" s="61"/>
      <c r="M39" s="60"/>
      <c r="N39" s="11"/>
      <c r="O39" s="60"/>
      <c r="P39" s="11"/>
    </row>
    <row r="40" spans="2:16" ht="15.4" thickBot="1" x14ac:dyDescent="0.45">
      <c r="B40" s="39" t="s">
        <v>16</v>
      </c>
      <c r="I40" s="60"/>
      <c r="J40" s="61"/>
      <c r="K40" s="7"/>
      <c r="L40" s="61"/>
      <c r="M40" s="60"/>
      <c r="N40" s="11"/>
      <c r="O40" s="60"/>
      <c r="P40" s="11"/>
    </row>
    <row r="41" spans="2:16" x14ac:dyDescent="0.4">
      <c r="B41" s="40"/>
      <c r="C41" s="42"/>
      <c r="D41" s="41"/>
      <c r="E41" s="42"/>
      <c r="I41" s="60"/>
      <c r="J41" s="61"/>
      <c r="K41" s="7"/>
      <c r="L41" s="61"/>
      <c r="M41" s="60"/>
      <c r="N41" s="11"/>
      <c r="O41" s="60"/>
      <c r="P41" s="11"/>
    </row>
    <row r="42" spans="2:16" x14ac:dyDescent="0.4">
      <c r="B42" s="43"/>
      <c r="C42" s="36"/>
      <c r="D42" s="38"/>
      <c r="E42" s="36"/>
      <c r="I42" s="60"/>
      <c r="J42" s="61"/>
      <c r="K42" s="7"/>
      <c r="L42" s="61"/>
      <c r="M42" s="60"/>
      <c r="N42" s="11"/>
      <c r="O42" s="60"/>
      <c r="P42" s="11"/>
    </row>
    <row r="43" spans="2:16" ht="15.4" thickBot="1" x14ac:dyDescent="0.45">
      <c r="B43" s="44"/>
      <c r="C43" s="47"/>
      <c r="D43" s="9"/>
      <c r="E43" s="45"/>
      <c r="I43" s="88"/>
      <c r="J43" s="89"/>
      <c r="K43" s="90"/>
      <c r="L43" s="91"/>
      <c r="M43" s="88"/>
      <c r="N43" s="28"/>
      <c r="O43" s="88"/>
      <c r="P43" s="28"/>
    </row>
    <row r="44" spans="2:16" ht="15.4" thickBot="1" x14ac:dyDescent="0.45">
      <c r="B44" s="43"/>
      <c r="C44" s="36"/>
      <c r="D44" s="38"/>
      <c r="E44" s="36"/>
      <c r="I44" s="69" t="s">
        <v>14</v>
      </c>
      <c r="J44" s="92">
        <f>SUM(J25:J42)</f>
        <v>0</v>
      </c>
      <c r="K44" s="71"/>
      <c r="L44" s="93">
        <f>SUM(L25:L43)</f>
        <v>0</v>
      </c>
      <c r="M44" s="73"/>
      <c r="N44" s="70">
        <f>SUM(N26:N43)</f>
        <v>0</v>
      </c>
      <c r="O44" s="96"/>
      <c r="P44" s="97">
        <f>SUM(P26:P43)</f>
        <v>0</v>
      </c>
    </row>
    <row r="45" spans="2:16" ht="15.4" thickBot="1" x14ac:dyDescent="0.45">
      <c r="B45" s="43"/>
      <c r="C45" s="36"/>
      <c r="D45" s="38"/>
      <c r="E45" s="36"/>
      <c r="I45" s="76" t="s">
        <v>15</v>
      </c>
      <c r="J45" s="95"/>
      <c r="K45" s="77"/>
      <c r="L45" s="78"/>
      <c r="M45" s="78"/>
      <c r="N45" s="74"/>
      <c r="O45" s="78"/>
      <c r="P45" s="94"/>
    </row>
    <row r="46" spans="2:16" ht="15.4" thickBot="1" x14ac:dyDescent="0.45">
      <c r="B46" s="46"/>
      <c r="C46" s="35"/>
      <c r="D46" s="106" t="s">
        <v>14</v>
      </c>
      <c r="E46" s="107">
        <f>SUM(C41:C44)+SUM(E41:E44)</f>
        <v>0</v>
      </c>
      <c r="H46" s="104"/>
      <c r="I46" s="55"/>
      <c r="J46" s="54"/>
      <c r="K46" s="55"/>
      <c r="L46" s="55"/>
      <c r="M46" s="55"/>
      <c r="N46" s="55"/>
      <c r="O46" s="55"/>
      <c r="P46" s="55"/>
    </row>
    <row r="47" spans="2:16" x14ac:dyDescent="0.4">
      <c r="H47" s="105"/>
      <c r="I47" s="5" t="s">
        <v>39</v>
      </c>
      <c r="J47" s="82" t="s">
        <v>2</v>
      </c>
      <c r="K47" s="5" t="s">
        <v>40</v>
      </c>
      <c r="L47" s="5" t="s">
        <v>2</v>
      </c>
      <c r="M47" s="5" t="s">
        <v>41</v>
      </c>
      <c r="N47" s="5" t="s">
        <v>2</v>
      </c>
      <c r="O47" s="5" t="s">
        <v>42</v>
      </c>
      <c r="P47" s="5" t="s">
        <v>2</v>
      </c>
    </row>
    <row r="48" spans="2:16" x14ac:dyDescent="0.4">
      <c r="B48" s="30" t="s">
        <v>17</v>
      </c>
      <c r="H48" s="105"/>
      <c r="I48" s="60"/>
      <c r="J48" s="83"/>
      <c r="K48" s="7"/>
      <c r="L48" s="11"/>
      <c r="M48" s="12"/>
      <c r="N48" s="12"/>
      <c r="O48" s="37"/>
      <c r="P48" s="37"/>
    </row>
    <row r="49" spans="2:16" x14ac:dyDescent="0.4">
      <c r="B49" s="2" t="s">
        <v>18</v>
      </c>
      <c r="C49" s="1" t="s">
        <v>19</v>
      </c>
      <c r="D49" s="1" t="s">
        <v>20</v>
      </c>
      <c r="E49" s="1" t="s">
        <v>21</v>
      </c>
      <c r="F49" s="48" t="s">
        <v>22</v>
      </c>
      <c r="G49" s="1" t="s">
        <v>23</v>
      </c>
      <c r="H49" s="119"/>
      <c r="I49" s="60"/>
      <c r="J49" s="83"/>
      <c r="K49" s="7"/>
      <c r="L49" s="11"/>
      <c r="M49" s="12"/>
      <c r="N49" s="12"/>
      <c r="O49" s="37"/>
      <c r="P49" s="37"/>
    </row>
    <row r="50" spans="2:16" x14ac:dyDescent="0.4">
      <c r="B50" s="3" t="s">
        <v>1</v>
      </c>
      <c r="C50" s="23"/>
      <c r="D50" s="26"/>
      <c r="E50" s="24"/>
      <c r="F50" s="49"/>
      <c r="G50" s="114"/>
      <c r="H50" s="117"/>
      <c r="I50" s="60"/>
      <c r="J50" s="83"/>
      <c r="K50" s="7"/>
      <c r="L50" s="61"/>
      <c r="M50" s="12"/>
      <c r="N50" s="12"/>
      <c r="O50" s="37"/>
      <c r="P50" s="37"/>
    </row>
    <row r="51" spans="2:16" x14ac:dyDescent="0.4">
      <c r="B51" s="3" t="s">
        <v>3</v>
      </c>
      <c r="C51" s="25"/>
      <c r="D51" s="27"/>
      <c r="E51" s="102"/>
      <c r="F51" s="49"/>
      <c r="G51" s="114"/>
      <c r="H51" s="116"/>
      <c r="I51" s="12"/>
      <c r="J51" s="11"/>
      <c r="K51" s="7"/>
      <c r="L51" s="84"/>
      <c r="M51" s="7"/>
      <c r="N51" s="12"/>
      <c r="O51" s="37"/>
      <c r="P51" s="37"/>
    </row>
    <row r="52" spans="2:16" x14ac:dyDescent="0.4">
      <c r="B52" s="3" t="s">
        <v>4</v>
      </c>
      <c r="C52" s="23"/>
      <c r="D52" s="34"/>
      <c r="E52" s="102"/>
      <c r="F52" s="49"/>
      <c r="G52" s="114"/>
      <c r="H52" s="117"/>
      <c r="I52" s="66"/>
      <c r="J52" s="11"/>
      <c r="K52" s="12"/>
      <c r="L52" s="11"/>
      <c r="M52" s="7"/>
      <c r="N52" s="12"/>
      <c r="O52" s="8"/>
      <c r="P52" s="37"/>
    </row>
    <row r="53" spans="2:16" x14ac:dyDescent="0.4">
      <c r="B53" s="3" t="s">
        <v>5</v>
      </c>
      <c r="C53" s="25"/>
      <c r="D53" s="26"/>
      <c r="E53" s="24"/>
      <c r="F53" s="49"/>
      <c r="G53" s="114"/>
      <c r="H53" s="116"/>
      <c r="I53" s="60"/>
      <c r="J53" s="11"/>
      <c r="K53" s="7"/>
      <c r="L53" s="61"/>
      <c r="M53" s="7"/>
      <c r="N53" s="12"/>
      <c r="O53" s="8"/>
      <c r="P53" s="37"/>
    </row>
    <row r="54" spans="2:16" x14ac:dyDescent="0.4">
      <c r="B54" s="3" t="s">
        <v>6</v>
      </c>
      <c r="C54" s="25"/>
      <c r="D54" s="26"/>
      <c r="E54" s="24"/>
      <c r="F54" s="49"/>
      <c r="G54" s="114"/>
      <c r="H54" s="116"/>
      <c r="I54" s="7"/>
      <c r="J54" s="11"/>
      <c r="K54" s="37"/>
      <c r="L54" s="11"/>
      <c r="M54" s="7"/>
      <c r="N54" s="12"/>
      <c r="O54" s="8"/>
      <c r="P54" s="37"/>
    </row>
    <row r="55" spans="2:16" x14ac:dyDescent="0.4">
      <c r="B55" s="3" t="s">
        <v>7</v>
      </c>
      <c r="C55" s="25"/>
      <c r="D55" s="26"/>
      <c r="E55" s="24"/>
      <c r="F55" s="49"/>
      <c r="G55" s="114"/>
      <c r="H55" s="116"/>
      <c r="I55" s="60"/>
      <c r="J55" s="83"/>
      <c r="K55" s="7"/>
      <c r="L55" s="61"/>
      <c r="M55" s="7"/>
      <c r="N55" s="12"/>
      <c r="O55" s="8"/>
      <c r="P55" s="37"/>
    </row>
    <row r="56" spans="2:16" x14ac:dyDescent="0.4">
      <c r="B56" s="4" t="s">
        <v>8</v>
      </c>
      <c r="C56" s="23"/>
      <c r="D56" s="26"/>
      <c r="E56" s="24"/>
      <c r="F56" s="49"/>
      <c r="G56" s="114"/>
      <c r="H56" s="117"/>
      <c r="I56" s="60"/>
      <c r="J56" s="83"/>
      <c r="K56" s="7"/>
      <c r="L56" s="61"/>
      <c r="M56" s="7"/>
      <c r="N56" s="12"/>
      <c r="O56" s="8"/>
      <c r="P56" s="37"/>
    </row>
    <row r="57" spans="2:16" x14ac:dyDescent="0.4">
      <c r="B57" s="4" t="s">
        <v>9</v>
      </c>
      <c r="C57" s="25"/>
      <c r="D57" s="26"/>
      <c r="E57" s="24"/>
      <c r="F57" s="49"/>
      <c r="G57" s="114"/>
      <c r="H57" s="116"/>
      <c r="I57" s="60"/>
      <c r="J57" s="83"/>
      <c r="K57" s="7"/>
      <c r="L57" s="61"/>
      <c r="M57" s="7"/>
      <c r="N57" s="12"/>
      <c r="O57" s="8"/>
      <c r="P57" s="37"/>
    </row>
    <row r="58" spans="2:16" x14ac:dyDescent="0.4">
      <c r="B58" s="4" t="s">
        <v>10</v>
      </c>
      <c r="C58" s="23"/>
      <c r="D58" s="26"/>
      <c r="E58" s="24"/>
      <c r="F58" s="49"/>
      <c r="G58" s="114"/>
      <c r="H58" s="117"/>
      <c r="I58" s="60"/>
      <c r="J58" s="83"/>
      <c r="K58" s="7"/>
      <c r="L58" s="61"/>
      <c r="M58" s="37"/>
      <c r="N58" s="37"/>
      <c r="O58" s="8"/>
      <c r="P58" s="37"/>
    </row>
    <row r="59" spans="2:16" x14ac:dyDescent="0.4">
      <c r="B59" s="4" t="s">
        <v>11</v>
      </c>
      <c r="C59" s="25"/>
      <c r="D59" s="26"/>
      <c r="E59" s="24"/>
      <c r="F59" s="49"/>
      <c r="G59" s="114"/>
      <c r="H59" s="116"/>
      <c r="I59" s="60"/>
      <c r="J59" s="83"/>
      <c r="K59" s="7"/>
      <c r="L59" s="61"/>
      <c r="M59" s="8"/>
      <c r="N59" s="11"/>
      <c r="O59" s="7"/>
      <c r="P59" s="11"/>
    </row>
    <row r="60" spans="2:16" x14ac:dyDescent="0.4">
      <c r="B60" s="4" t="s">
        <v>12</v>
      </c>
      <c r="C60" s="25"/>
      <c r="D60" s="26"/>
      <c r="E60" s="24"/>
      <c r="F60" s="49"/>
      <c r="G60" s="114"/>
      <c r="H60" s="116"/>
      <c r="I60" s="60"/>
      <c r="J60" s="83"/>
      <c r="K60" s="7"/>
      <c r="L60" s="61"/>
      <c r="M60" s="8"/>
      <c r="N60" s="11"/>
      <c r="O60" s="7"/>
      <c r="P60" s="11"/>
    </row>
    <row r="61" spans="2:16" ht="15.4" thickBot="1" x14ac:dyDescent="0.45">
      <c r="B61" s="29" t="s">
        <v>13</v>
      </c>
      <c r="C61" s="51"/>
      <c r="D61" s="108"/>
      <c r="E61" s="31"/>
      <c r="F61" s="52"/>
      <c r="G61" s="114"/>
      <c r="H61" s="118"/>
      <c r="I61" s="60"/>
      <c r="J61" s="83"/>
      <c r="K61" s="60"/>
      <c r="L61" s="61"/>
      <c r="M61" s="60"/>
      <c r="N61" s="11"/>
      <c r="O61" s="7"/>
      <c r="P61" s="11"/>
    </row>
    <row r="62" spans="2:16" ht="15.4" thickBot="1" x14ac:dyDescent="0.45">
      <c r="B62" s="103" t="s">
        <v>24</v>
      </c>
      <c r="C62" s="53"/>
      <c r="D62" s="109"/>
      <c r="E62" s="32"/>
      <c r="F62" s="50">
        <f>SUM(F50:F61)</f>
        <v>0</v>
      </c>
      <c r="G62" s="115">
        <f t="shared" ref="G62" si="0">F62-E62</f>
        <v>0</v>
      </c>
      <c r="H62" s="118"/>
      <c r="I62" s="60"/>
      <c r="J62" s="83"/>
      <c r="K62" s="60"/>
      <c r="L62" s="61"/>
      <c r="M62" s="60"/>
      <c r="N62" s="11"/>
      <c r="O62" s="7"/>
      <c r="P62" s="11"/>
    </row>
    <row r="63" spans="2:16" x14ac:dyDescent="0.4">
      <c r="B63" s="19"/>
      <c r="F63" s="10"/>
      <c r="G63" s="10"/>
      <c r="H63" s="120"/>
      <c r="I63" s="60"/>
      <c r="J63" s="83"/>
      <c r="K63" s="7"/>
      <c r="L63" s="61"/>
      <c r="M63" s="60"/>
      <c r="N63" s="11"/>
      <c r="O63" s="7"/>
      <c r="P63" s="11"/>
    </row>
    <row r="64" spans="2:16" ht="16.5" customHeight="1" x14ac:dyDescent="0.4">
      <c r="B64" s="20"/>
      <c r="C64" s="17" t="s">
        <v>25</v>
      </c>
      <c r="D64" s="18"/>
      <c r="E64" s="6" t="s">
        <v>26</v>
      </c>
      <c r="F64" s="22">
        <f>SUM(C50:C61)</f>
        <v>0</v>
      </c>
      <c r="G64" s="17"/>
      <c r="I64" s="60"/>
      <c r="J64" s="83"/>
      <c r="K64" s="7"/>
      <c r="L64" s="61"/>
      <c r="M64" s="60"/>
      <c r="N64" s="11"/>
      <c r="O64" s="7"/>
      <c r="P64" s="11"/>
    </row>
    <row r="65" spans="5:16" ht="15.4" thickBot="1" x14ac:dyDescent="0.45">
      <c r="E65" s="6" t="s">
        <v>27</v>
      </c>
      <c r="F65" s="22">
        <f>SUM(D50:D61)</f>
        <v>0</v>
      </c>
      <c r="G65" s="17"/>
      <c r="I65" s="60"/>
      <c r="J65" s="83"/>
      <c r="K65" s="90"/>
      <c r="L65" s="91"/>
      <c r="M65" s="88"/>
      <c r="N65" s="28"/>
      <c r="O65" s="90"/>
      <c r="P65" s="28"/>
    </row>
    <row r="66" spans="5:16" ht="15.4" thickBot="1" x14ac:dyDescent="0.45">
      <c r="E66" s="6" t="s">
        <v>28</v>
      </c>
      <c r="F66" s="22">
        <f>SUM(E50:E61)</f>
        <v>0</v>
      </c>
      <c r="G66" s="17"/>
      <c r="I66" s="69" t="s">
        <v>14</v>
      </c>
      <c r="J66" s="92">
        <f>SUM(J48:J64)</f>
        <v>0</v>
      </c>
      <c r="K66" s="71"/>
      <c r="L66" s="93">
        <f>SUM(L48:L65)</f>
        <v>0</v>
      </c>
      <c r="M66" s="73"/>
      <c r="N66" s="70">
        <f>SUM(N48:N65)</f>
        <v>0</v>
      </c>
      <c r="O66" s="96"/>
      <c r="P66" s="97">
        <f>SUM(P48:P65)</f>
        <v>0</v>
      </c>
    </row>
    <row r="67" spans="5:16" ht="15.4" thickBot="1" x14ac:dyDescent="0.45">
      <c r="E67" s="6" t="s">
        <v>29</v>
      </c>
      <c r="F67" s="22">
        <f>SUM(E50:E61)</f>
        <v>0</v>
      </c>
      <c r="G67" s="17"/>
      <c r="I67" s="76" t="s">
        <v>15</v>
      </c>
      <c r="J67" s="98"/>
      <c r="K67" s="99"/>
      <c r="L67" s="100"/>
      <c r="M67" s="99"/>
      <c r="N67" s="99"/>
      <c r="O67" s="99"/>
      <c r="P67" s="101"/>
    </row>
  </sheetData>
  <conditionalFormatting sqref="G50:G6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{197E076F-D590-455B-9D1B-C882D6C21CC2}</x14:id>
        </ext>
      </extLst>
    </cfRule>
  </conditionalFormatting>
  <pageMargins left="0.25" right="0.25" top="0.75" bottom="0.75" header="0.3" footer="0.3"/>
  <pageSetup paperSize="8" scale="60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97E076F-D590-455B-9D1B-C882D6C21C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G50:G61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sales forecast 2016-2017</vt:lpstr>
      <vt:lpstr>'sales forecast 2016-2017'!Print_Area</vt:lpstr>
      <vt:lpstr>'sales forecast 2016-2017'!table1</vt:lpstr>
      <vt:lpstr>'sales forecast 2016-2017'!table2</vt:lpstr>
      <vt:lpstr>'sales forecast 2016-2017'!Table3</vt:lpstr>
    </vt:vector>
  </TitlesOfParts>
  <Manager/>
  <Company>Dr Results Pty Ltd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Spencer</dc:creator>
  <cp:keywords/>
  <dc:description/>
  <cp:lastModifiedBy>Susan Zheng</cp:lastModifiedBy>
  <cp:revision/>
  <dcterms:created xsi:type="dcterms:W3CDTF">2013-10-17T20:18:52Z</dcterms:created>
  <dcterms:modified xsi:type="dcterms:W3CDTF">2016-08-08T11:39:53Z</dcterms:modified>
  <cp:category/>
  <cp:contentStatus/>
</cp:coreProperties>
</file>